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<sst xmlns="http://schemas.openxmlformats.org/spreadsheetml/2006/main" count="270" uniqueCount="203">
  <si>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</si>
  <si>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</si>
  <si>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</si>
  <si>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</si>
  <si>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</si>
  <si>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</si>
  <si>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</si>
  <si>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</si>
  <si>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</si>
  <si>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</si>
  <si>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曹桂峰</t>
  </si>
  <si>
    <t>违法发放贷款、贷款诈骗</t>
  </si>
  <si>
    <t>7年6个月（漏罪判决）</t>
  </si>
  <si>
    <t>2018.3.30-2025.8.24</t>
  </si>
  <si>
    <t>2018年3月30日因犯违法发放贷款、贷款诈骗罪被判处有期徒刑7年。2021年5月19日因犯违法发放贷款罪被判处有期徒刑1年，与原罪数罪并罚，决定执行有期徒刑有期徒刑7年6个月。</t>
  </si>
  <si>
    <t>认定：确有悔改表现
奖惩：2022年1月27日、2022年7月6日、2023年1月5日、2023年6月6日、2023年12月5日共获得表扬五次</t>
  </si>
  <si>
    <t>2018年下半年良好；2019年上半年良好，下半年良好；2020年上半年良好；2021年下半年较差；2022年已评审；2023年已评审。</t>
  </si>
  <si>
    <t>6个月</t>
  </si>
  <si>
    <t>陈重源</t>
  </si>
  <si>
    <t>诈骗</t>
  </si>
  <si>
    <t>9年2个月</t>
  </si>
  <si>
    <t>2019.11.28-2029.1.27</t>
  </si>
  <si>
    <t>认定：确有悔改表现
奖惩：2022年3月11日、2022年9月2日、2023年3月7日、2023年9月4日、2024年3月11日共获得表扬五次</t>
  </si>
  <si>
    <t>2021年年下半年一般；2022年已评审；2023年已评审</t>
  </si>
  <si>
    <t>郭国旗</t>
  </si>
  <si>
    <t>非法吸收公众存款；集资诈骗</t>
  </si>
  <si>
    <t>20年</t>
  </si>
  <si>
    <t>2013.7.19-2033.7.18</t>
  </si>
  <si>
    <t>2020年7月28日减去4个月；2023年10月27日裁定不予减刑</t>
  </si>
  <si>
    <t>认定：确有悔改表现
奖惩：2020年9月25日、2021年2月25日、2021年6月25日、2021年11月26日、2022年6月8日、2022年12月5日、2023年5月9日、2023年11月8日、2024年4月7日共获得表扬九次</t>
  </si>
  <si>
    <t>2020年上半年优秀、下半年优秀；2021年年上半年优秀、下半年良好；2022年已评审；2023年已评审</t>
  </si>
  <si>
    <t>孔维亮</t>
  </si>
  <si>
    <t>集资诈骗</t>
  </si>
  <si>
    <t>无期</t>
  </si>
  <si>
    <t>2008.4.2</t>
  </si>
  <si>
    <t>2010年10月20日减为有期徒刑20年；2014年1月17日减去1年5个月；2016年12月22日减去9个月；2019年8月6日裁定不予减刑；2020年7月28日裁定不予减刑；2021年11月30日裁定不予减刑</t>
  </si>
  <si>
    <t>认定：确有悔改表现
奖惩：2017年3月30日、2017年8月28日、2018年1月29日、2018年6月29日、2018年10月29日、2019年3月25日、2019年8月23日、2020年1月23日、2020年8月25日、2020年10月26日、2021年3月25日、2021年10月27日、2022年1月27日共获得表扬十三次；2018年2月26日被评为监狱级罪犯改造积极分子一次</t>
  </si>
  <si>
    <t>2016年下半年优秀；2017年上半年优秀、下半年优秀；2018年上半年优秀、下半年优秀；2019年上半年优秀、下半年优秀；2020年上半年优秀、下半年优秀；2021年年上半年优秀、下半年优秀；2022年已评审；2023年已评审</t>
  </si>
  <si>
    <t>塔里·詹姆斯·多</t>
  </si>
  <si>
    <t>11年</t>
  </si>
  <si>
    <t>2017.9.11</t>
  </si>
  <si>
    <t>2023年9月21日不予减刑</t>
  </si>
  <si>
    <t>2021年4月26日、2021年9月27日、2022年3月11日、2022年9月2日、2023年2月9日、2023年8月4日共获得表扬六次。</t>
  </si>
  <si>
    <t>21年上良好、下良好；22年已评审；23年已评审</t>
  </si>
  <si>
    <t>5个月</t>
  </si>
  <si>
    <t>毛彦浩</t>
  </si>
  <si>
    <t>集资诈骗、诈骗</t>
  </si>
  <si>
    <t>13年</t>
  </si>
  <si>
    <t>2016.3.18</t>
  </si>
  <si>
    <t>2022年1月19日不予减刑</t>
  </si>
  <si>
    <t>2019年9月25日、2020年1月23日、2020年6月25日、2020年10月26日、2021年3月25日、2021年7月28日、2022年1月27日、2022年5月9日、2022年11月9日、2023年10月11日共获得表扬十次。</t>
  </si>
  <si>
    <t>19年上优秀、下优秀；20年上优秀、下良好；21年上优秀、下优秀；22年已评审；23年已评审</t>
  </si>
  <si>
    <t>沈延志</t>
  </si>
  <si>
    <t>非法吸收公众存款,集资诈骗</t>
  </si>
  <si>
    <t>15年</t>
  </si>
  <si>
    <t>2019.11.27
2034.11.26</t>
  </si>
  <si>
    <t>无</t>
  </si>
  <si>
    <t>认定：确有悔改表现
奖惩：2021年9月27日、2022年3月11日、2022年9月2日、2023年2月9日、2023年7月6日、2024年1月5日共获得表扬六次。</t>
  </si>
  <si>
    <t>21下不定档；22年已评审；23年已评审</t>
  </si>
  <si>
    <t>吴双喜</t>
  </si>
  <si>
    <t>集资诈骗罪</t>
  </si>
  <si>
    <t>无期徒刑</t>
  </si>
  <si>
    <t>2019年3月11日不予减刑；2020年12月10日减为有期徒刑22年；</t>
  </si>
  <si>
    <t>认定：确有悔改表现
奖惩：2020年8月25日、2021年2月25日、2021年8月26日、2022年1月27日、2022年8月4日、2023年2月9日、2023年8月4日共获得表扬七次</t>
  </si>
  <si>
    <t>2020年上半年良好、下半年良好；2021年上半年良好、下半年良好；2022年已评审；2023年已评审</t>
  </si>
  <si>
    <t>吴红亮</t>
  </si>
  <si>
    <t>参加黑社会性质组织、寻衅滋事、开设赌场、非法拘禁</t>
  </si>
  <si>
    <t>5年2个月</t>
  </si>
  <si>
    <t>2020.6.18
2025.8.17</t>
  </si>
  <si>
    <t>认定：确有悔改表现
奖惩：2021年12月27日、2022年6月8日、2022年11月9日、2023年5月9日、2023年10月11日、2024年3月11日共获得表扬六次。</t>
  </si>
  <si>
    <t>2021年下良好；2022年已评审；2023年已评审</t>
  </si>
  <si>
    <t>王献臣</t>
  </si>
  <si>
    <t>受贿</t>
  </si>
  <si>
    <t>4年6个月</t>
  </si>
  <si>
    <t>2020.8.31-2025.2.27</t>
  </si>
  <si>
    <t>认定：确有悔改表现
奖惩：2022年7月6日、2023年1月5日、2023年6月6日、2023年11月8日、2024年5月8日共获得表扬五次</t>
  </si>
  <si>
    <t>2022年已评审；2023年已评审</t>
  </si>
  <si>
    <t>4个月</t>
  </si>
  <si>
    <t>杨永昌</t>
  </si>
  <si>
    <t>10年6个月</t>
  </si>
  <si>
    <t>2014-12-23
2025-7-16</t>
  </si>
  <si>
    <t>认定：确有悔改表现
奖惩：2020年1月23日、2020年6月25日、2020年11月26日、2021年3月25日、2021年8月26日、2022年1月27日、2022年8月4日、2023年1月5日、2023年6月6日、2023年12月5日、2024年5月8日共获得表扬十一次</t>
  </si>
  <si>
    <t>2019年下半年良好；2020年上半年优秀、下半年优秀；2021年上半年优秀、下半年优秀；2022年已评审；2023年已评审</t>
  </si>
  <si>
    <t>陈玉付</t>
  </si>
  <si>
    <t>参加黑社会性质组织、以危险方法危害公共安全</t>
  </si>
  <si>
    <t>17年</t>
  </si>
  <si>
    <t>2019.2.27</t>
  </si>
  <si>
    <t>认定：确有悔改表现
奖惩：2021年11月26日、2022年6月8日、2022年11月9日、2023年5月8日、2023年10月11日、2024年4月7日共获得表扬六次</t>
  </si>
  <si>
    <t>21年上不定档、下良好；22年已评审；23年已评审</t>
  </si>
  <si>
    <t>史建超</t>
  </si>
  <si>
    <t>受贿、利用影响力受贿、行贿</t>
  </si>
  <si>
    <t>18年</t>
  </si>
  <si>
    <t>2012.6.18-
2028.2.17</t>
  </si>
  <si>
    <t xml:space="preserve">2015年8月12日减去10个月；2017年11月6日减去4个月；2019年12月27日减去8个月；2022年4月26日减去6个月。
</t>
  </si>
  <si>
    <t>认定：确有悔改表现
奖惩：2022年6月8日、2022年11月9日、2023年5月9日、2023年10月11日、2024年3月11日共获得表扬五次。</t>
  </si>
  <si>
    <t xml:space="preserve">
21下优秀
22已评审
23已评审
</t>
  </si>
  <si>
    <t>彭勃</t>
  </si>
  <si>
    <t>2012.1.29</t>
  </si>
  <si>
    <t>2015年10月21日减为20年10个月；2018年8月22日减去6个月；2021年9月16日减去4个月</t>
  </si>
  <si>
    <t>认定：确有悔改表现
奖惩：2021年8月26日、2022年3月11日、2022年8月4日、2023年1月5日、2023年7月6日、2023年12月5日共获得表扬六次</t>
  </si>
  <si>
    <t>2021年年上半年优秀、下半年良好；2022年已评审；2023年已评审</t>
  </si>
  <si>
    <t>杨家豪</t>
  </si>
  <si>
    <t>自2023年3月22日起至2025年1月8日</t>
  </si>
  <si>
    <t xml:space="preserve">表扬1次+612分
</t>
  </si>
  <si>
    <t>减去未执行完刑期</t>
  </si>
  <si>
    <t>杨杰</t>
  </si>
  <si>
    <t>绑架</t>
  </si>
  <si>
    <t>12年</t>
  </si>
  <si>
    <t>2014.11.20</t>
  </si>
  <si>
    <t>2018年7月19日减去7个月；2020年6月28日减去7个月；2022年12月15日减去6个月</t>
  </si>
  <si>
    <t>认定：确有悔改表现
奖惩：2022年8月4日、2023年1月5日、2023年6月6日、2023年11月8日、2024年5月8日
共获得表扬五次</t>
  </si>
  <si>
    <t>22年已评审；23年已评审</t>
  </si>
  <si>
    <t>赵旭跃</t>
  </si>
  <si>
    <t>抢劫</t>
  </si>
  <si>
    <t>死缓</t>
  </si>
  <si>
    <t>2005.11.17</t>
  </si>
  <si>
    <t>2008年6月20日减为无期徒刑；2010年5月10日减为有期徒刑18年6个月；2012年12月16日减去1年5个月；2015年7月30日减去1年2个月；2017年12月25日减去5个月；2020年6月28日减去7个月</t>
  </si>
  <si>
    <t>认定：确有悔改表现
奖惩：2020年8月25日、2021年1月25日、2021年5月26日、2021年9月27日、2022年3月11日、2022年9月2日、2023年2月9日、2023年7月6日、2024年1月5日、2020年6月24日省积
共获得表扬二次，省积一次</t>
  </si>
  <si>
    <t>20年上优秀、下优秀；21年上良好、下优秀；22年已评审；23年已评审</t>
  </si>
  <si>
    <t>马清财</t>
  </si>
  <si>
    <t>盗窃、
盗掘古墓葬</t>
  </si>
  <si>
    <t>19年</t>
  </si>
  <si>
    <t>2008.9.24
2025.2.23</t>
  </si>
  <si>
    <t>2014年11月6日减去1年3个月；2017年11月28日减去4个月；2020年6月25日减去7个月；2022年11月29日减去5个月</t>
  </si>
  <si>
    <t>认定：确有悔改表现
奖惩：2022年9月2日、2023年2月9日、2023年7月6日、2023年12月5日共获得表扬四次。</t>
  </si>
  <si>
    <t>3个月</t>
  </si>
  <si>
    <t>原培霞</t>
  </si>
  <si>
    <t>强奸</t>
  </si>
  <si>
    <t>2013.12.22
2025.5.21</t>
  </si>
  <si>
    <t>2017年12月25日减去6个月；2020年6月28日减去7个月；2022年11月29日减去6个月</t>
  </si>
  <si>
    <t>认定：确有悔改表现
奖惩：2022年8月4日、2023年1月5日、2023年7月6日、2023年12月5日、2024年5月8日共获得表扬五次。</t>
  </si>
  <si>
    <t>张永寸</t>
  </si>
  <si>
    <t>盗窃</t>
  </si>
  <si>
    <t>3年2个月</t>
  </si>
  <si>
    <t>2022.2.7
2025.4.1</t>
  </si>
  <si>
    <t>认定：确有悔改表现
奖惩：2023年10月11日、2024年4月7日共获得表扬二次。</t>
  </si>
  <si>
    <t>2023年已评审</t>
  </si>
  <si>
    <t>黄泽龙</t>
  </si>
  <si>
    <t>掩饰、隐瞒犯罪所得</t>
  </si>
  <si>
    <t>4年3个月</t>
  </si>
  <si>
    <t>2021.9.30</t>
  </si>
  <si>
    <t>认定：确有悔改表现
奖惩：2024年1月5日、2024年6月6日共受到表扬奖励二次</t>
  </si>
  <si>
    <t>李进峯</t>
  </si>
  <si>
    <t>开设赌场</t>
  </si>
  <si>
    <t>3年6个月</t>
  </si>
  <si>
    <t>2021.6.27</t>
  </si>
  <si>
    <t>1个月</t>
  </si>
  <si>
    <t>王浩杰</t>
  </si>
  <si>
    <t>3年</t>
  </si>
  <si>
    <t>2022.2.15</t>
  </si>
  <si>
    <t>宣为才</t>
  </si>
  <si>
    <t>强奸、抢劫、盗窃</t>
  </si>
  <si>
    <t>2007.09.10- 2027.09.09</t>
  </si>
  <si>
    <t>2011年9月12日减刑1年3个月；2018年7月19日减刑6个月；2020年6月28日减刑5个月；2022年11月15日减刑3个月</t>
  </si>
  <si>
    <t>认定：确有悔改表现
奖惩：2022年12月5日、2023年5月9日、2023年11月8日、2024年5月8日共获得表扬四次。
等级评定：2022年5月27日合格、2022年11月24日合格、2023年4月26日合格、2023年10月30日合格、2024年4月25日合格</t>
  </si>
  <si>
    <t>张清晨</t>
  </si>
  <si>
    <t>2021.10.05-
2025.04.04</t>
  </si>
  <si>
    <t>认定：确有悔改表现
奖惩：2024年2月4日、2024年7月8日、共获得表扬二次。
等级评定：2024年1月25日合格、2024年6月27日积极</t>
  </si>
  <si>
    <t>23年已评审</t>
  </si>
  <si>
    <t>韩建亭</t>
  </si>
  <si>
    <t>组织卖淫</t>
  </si>
  <si>
    <t>2021.10.20-2025.4.19</t>
  </si>
  <si>
    <t>认定：确有悔改表现
奖惩：2024年1月5日、2024年6月6日共获得表扬二次</t>
  </si>
  <si>
    <t>徐丛丛</t>
  </si>
  <si>
    <t>4年</t>
  </si>
  <si>
    <t>2021.2.5-2025.2.4</t>
  </si>
  <si>
    <t>认定：确有悔改表现
奖惩：2023年3月7日、2023年9月4日、2024年2月4日、2024年7月8日共获得表扬四次</t>
  </si>
  <si>
    <t>22年已评审
23年已评审</t>
  </si>
  <si>
    <t>2个月</t>
  </si>
  <si>
    <t>胡向雨</t>
  </si>
  <si>
    <t>2年6个月</t>
  </si>
  <si>
    <t>2022.8.17-2025.2.15</t>
  </si>
  <si>
    <t>认定：确有悔改表现
奖惩：2024年2月4日、2024年7月8日共获得表扬二次。</t>
  </si>
  <si>
    <t>赵硕</t>
  </si>
  <si>
    <t>聚众斗殴</t>
  </si>
  <si>
    <t>2022.6.20-2025.2.18</t>
  </si>
  <si>
    <t>认定：确有悔改表现
奖惩：2023年11月8日、2024年5月8日共获得表扬两次。</t>
  </si>
  <si>
    <t>李广培</t>
  </si>
  <si>
    <t>故意伤害</t>
  </si>
  <si>
    <t>2012.11.27-
2027.11.26</t>
  </si>
  <si>
    <t>2016年7月11日减去10个月；2018年8月6日减去7个月；2020年6月28日减去7个月；2022年12月12日减去7个月；</t>
  </si>
  <si>
    <t>认定：确有悔改表现
奖惩：2022年10月11日、2023年4月4日、2023年9月4日、2024年2月4日、2024年8月2日共获得表扬行政奖励五次。</t>
  </si>
  <si>
    <t>徐东普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</si>
  <si>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021.7.1-2025.6.30</t>
    </r>
  </si>
  <si>
    <t>认定：确有悔改表现
奖惩：2023年3月7日、2023年9月4日、2024年2月4日、2024年8月2日共获得表扬四次</t>
  </si>
  <si>
    <t>22年已评审；
23年已评审</t>
  </si>
  <si>
    <t>7个月</t>
  </si>
  <si>
    <t>李虎</t>
  </si>
  <si>
    <t>2021.11.25
2025.1.24</t>
  </si>
  <si>
    <t>认定：确有悔改表现
奖惩：2024年1月5日、2024年6月6日共获得表扬二次。</t>
  </si>
  <si>
    <t>冯建</t>
  </si>
  <si>
    <t>2022.02.25
2025.02.22</t>
  </si>
  <si>
    <t>认定：确有悔改表现
奖惩：2024年2月4日、2024年8月2日共获得表扬二次。</t>
  </si>
  <si>
    <t xml:space="preserve">3个月
</t>
  </si>
  <si>
    <t>游文杰</t>
  </si>
  <si>
    <t>2022.3.3-2025.3.2</t>
  </si>
  <si>
    <t>认定：确有悔改表现
奖惩：22024年2月4日、2024年8月2日共获得表扬二次</t>
  </si>
  <si>
    <t>刘安全</t>
  </si>
  <si>
    <t>破坏电力设备</t>
  </si>
  <si>
    <t>1989.4.1-2003.3.31</t>
  </si>
  <si>
    <t>1992年1月27日减去有期徒刑1年，1994年5月23日暂予监外执行。</t>
  </si>
  <si>
    <t>1994年5月23日暂予监外执行，期间脱离监管，2022年9月23日抓获。</t>
  </si>
  <si>
    <t>重新计算刑期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</si>
</sst>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8"/>
      <name val="仿宋_GB2312"/>
      <charset val="134"/>
    </font>
    <font>
      <sz val="8"/>
      <color theme="1"/>
      <name val="仿宋_GB2312"/>
      <charset val="134"/>
    </font>
    <font>
      <sz val="12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13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4" xfId="49"/>
    <cellStyle name="常规 196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</xdr:row>
      <xdr:rowOff>0</xdr:rowOff>
    </xdr:from>
    <xdr:ext cx="76200" cy="200025"/>
    <xdr:sp>
      <xdr:nvSpPr>
        <xdr:cNvPr id="2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3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4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5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6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7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8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9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10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11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12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5"/>
    <xdr:sp>
      <xdr:nvSpPr>
        <xdr:cNvPr id="13" name="Text Box 1025"/>
        <xdr:cNvSpPr txBox="1">
          <a:spLocks noChangeArrowheads="1"/>
        </xdr:cNvSpPr>
      </xdr:nvSpPr>
      <xdr:spPr>
        <a:xfrm>
          <a:off x="914400" y="46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4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5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6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7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8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19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0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1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2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3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4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00025"/>
    <xdr:sp>
      <xdr:nvSpPr>
        <xdr:cNvPr id="25" name="Text Box 1025"/>
        <xdr:cNvSpPr txBox="1">
          <a:spLocks noChangeArrowheads="1"/>
        </xdr:cNvSpPr>
      </xdr:nvSpPr>
      <xdr:spPr>
        <a:xfrm>
          <a:off x="914400" y="294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13</xdr:row>
      <xdr:rowOff>200025</xdr:rowOff>
    </xdr:to>
    <xdr:sp>
      <xdr:nvSpPr>
        <xdr:cNvPr id="26" name="Text Box 1025"/>
        <xdr:cNvSpPr txBox="1">
          <a:spLocks noChangeArrowheads="1"/>
        </xdr:cNvSpPr>
      </xdr:nvSpPr>
      <xdr:spPr>
        <a:xfrm>
          <a:off x="914400" y="147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27" name="Text Box 1025"/>
        <xdr:cNvSpPr txBox="1">
          <a:spLocks noChangeArrowheads="1"/>
        </xdr:cNvSpPr>
      </xdr:nvSpPr>
      <xdr:spPr>
        <a:xfrm>
          <a:off x="914400" y="180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28" name="Text Box 1025"/>
        <xdr:cNvSpPr txBox="1">
          <a:spLocks noChangeArrowheads="1"/>
        </xdr:cNvSpPr>
      </xdr:nvSpPr>
      <xdr:spPr>
        <a:xfrm>
          <a:off x="914400" y="18014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29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30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31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32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33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34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35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36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401320</xdr:rowOff>
    </xdr:to>
    <xdr:sp>
      <xdr:nvSpPr>
        <xdr:cNvPr id="37" name="Text Box 1025"/>
        <xdr:cNvSpPr txBox="1"/>
      </xdr:nvSpPr>
      <xdr:spPr>
        <a:xfrm>
          <a:off x="914400" y="18014950"/>
          <a:ext cx="7620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401320</xdr:rowOff>
    </xdr:to>
    <xdr:sp>
      <xdr:nvSpPr>
        <xdr:cNvPr id="38" name="Text Box 1025"/>
        <xdr:cNvSpPr txBox="1"/>
      </xdr:nvSpPr>
      <xdr:spPr>
        <a:xfrm>
          <a:off x="914400" y="18014950"/>
          <a:ext cx="7620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401320</xdr:rowOff>
    </xdr:to>
    <xdr:sp>
      <xdr:nvSpPr>
        <xdr:cNvPr id="39" name="Text Box 1025"/>
        <xdr:cNvSpPr txBox="1"/>
      </xdr:nvSpPr>
      <xdr:spPr>
        <a:xfrm>
          <a:off x="914400" y="18014950"/>
          <a:ext cx="7620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401320</xdr:rowOff>
    </xdr:to>
    <xdr:sp>
      <xdr:nvSpPr>
        <xdr:cNvPr id="40" name="Text Box 1025"/>
        <xdr:cNvSpPr txBox="1"/>
      </xdr:nvSpPr>
      <xdr:spPr>
        <a:xfrm>
          <a:off x="914400" y="18014950"/>
          <a:ext cx="7620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41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42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43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44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45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46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47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48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49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0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1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2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3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4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5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6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57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389890</xdr:rowOff>
    </xdr:to>
    <xdr:sp>
      <xdr:nvSpPr>
        <xdr:cNvPr id="58" name="Text Box 1025"/>
        <xdr:cNvSpPr txBox="1"/>
      </xdr:nvSpPr>
      <xdr:spPr>
        <a:xfrm>
          <a:off x="914400" y="18014950"/>
          <a:ext cx="7620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389890</xdr:rowOff>
    </xdr:to>
    <xdr:sp>
      <xdr:nvSpPr>
        <xdr:cNvPr id="59" name="Text Box 1025"/>
        <xdr:cNvSpPr txBox="1"/>
      </xdr:nvSpPr>
      <xdr:spPr>
        <a:xfrm>
          <a:off x="914400" y="18014950"/>
          <a:ext cx="7620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389890</xdr:rowOff>
    </xdr:to>
    <xdr:sp>
      <xdr:nvSpPr>
        <xdr:cNvPr id="60" name="Text Box 1025"/>
        <xdr:cNvSpPr txBox="1"/>
      </xdr:nvSpPr>
      <xdr:spPr>
        <a:xfrm>
          <a:off x="914400" y="18014950"/>
          <a:ext cx="7620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389890</xdr:rowOff>
    </xdr:to>
    <xdr:sp>
      <xdr:nvSpPr>
        <xdr:cNvPr id="61" name="Text Box 1025"/>
        <xdr:cNvSpPr txBox="1"/>
      </xdr:nvSpPr>
      <xdr:spPr>
        <a:xfrm>
          <a:off x="914400" y="18014950"/>
          <a:ext cx="7620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200025</xdr:rowOff>
    </xdr:to>
    <xdr:sp>
      <xdr:nvSpPr>
        <xdr:cNvPr id="62" name="Text Box 1025"/>
        <xdr:cNvSpPr txBox="1"/>
      </xdr:nvSpPr>
      <xdr:spPr>
        <a:xfrm>
          <a:off x="914400" y="180149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63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64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65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66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67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68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69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0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1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2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3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4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5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6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7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413385</xdr:rowOff>
    </xdr:to>
    <xdr:sp>
      <xdr:nvSpPr>
        <xdr:cNvPr id="78" name="Text Box 1025"/>
        <xdr:cNvSpPr txBox="1"/>
      </xdr:nvSpPr>
      <xdr:spPr>
        <a:xfrm>
          <a:off x="914400" y="18014950"/>
          <a:ext cx="76200" cy="1238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79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80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81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187960</xdr:rowOff>
    </xdr:to>
    <xdr:sp>
      <xdr:nvSpPr>
        <xdr:cNvPr id="82" name="Text Box 1025"/>
        <xdr:cNvSpPr txBox="1"/>
      </xdr:nvSpPr>
      <xdr:spPr>
        <a:xfrm>
          <a:off x="914400" y="1801495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3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4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5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6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7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8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89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0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1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2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3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4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5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6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7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8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99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0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1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2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3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4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5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6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7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8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09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10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11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12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13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523240</xdr:rowOff>
    </xdr:to>
    <xdr:sp>
      <xdr:nvSpPr>
        <xdr:cNvPr id="114" name="Text Box 1025"/>
        <xdr:cNvSpPr txBox="1">
          <a:spLocks noChangeArrowheads="1"/>
        </xdr:cNvSpPr>
      </xdr:nvSpPr>
      <xdr:spPr>
        <a:xfrm>
          <a:off x="914400" y="223837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1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1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1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1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1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2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2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2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2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2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2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2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2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2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2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3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3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3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3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4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4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4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4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4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4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4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4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4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4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5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5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5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5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5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5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5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5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5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5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6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6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6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6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7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7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7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7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7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8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8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8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8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8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8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8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8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8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8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9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9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19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19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0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0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0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0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0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0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0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0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0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0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21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1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1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1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1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1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1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1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1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1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2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2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2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2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3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3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3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3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4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4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4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4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4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5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5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5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5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6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6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6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6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7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7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7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7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7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8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8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8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8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9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9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29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29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0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0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0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0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0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1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1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1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1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2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2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2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2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3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3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3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3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3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4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4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4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4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5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5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5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5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6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6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6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6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6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7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7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7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7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8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8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8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8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9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9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9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39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39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0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0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0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0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1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1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1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1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2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2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2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2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2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3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3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3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3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4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4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4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4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5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5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5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5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5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6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6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6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6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7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7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7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7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8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8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8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8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8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93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94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49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499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00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05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06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7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8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0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11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12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3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4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5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6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17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523875</xdr:rowOff>
    </xdr:to>
    <xdr:sp>
      <xdr:nvSpPr>
        <xdr:cNvPr id="518" name="Text Box 1025"/>
        <xdr:cNvSpPr txBox="1">
          <a:spLocks noChangeArrowheads="1"/>
        </xdr:cNvSpPr>
      </xdr:nvSpPr>
      <xdr:spPr>
        <a:xfrm>
          <a:off x="914400" y="223837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19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20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21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24</xdr:row>
      <xdr:rowOff>375285</xdr:rowOff>
    </xdr:to>
    <xdr:sp>
      <xdr:nvSpPr>
        <xdr:cNvPr id="522" name="Text Box 1025"/>
        <xdr:cNvSpPr txBox="1">
          <a:spLocks noChangeArrowheads="1"/>
        </xdr:cNvSpPr>
      </xdr:nvSpPr>
      <xdr:spPr>
        <a:xfrm>
          <a:off x="914400" y="223837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2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2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3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31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3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33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3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3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36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3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38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3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4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4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4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4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4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4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4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47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4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49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5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5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52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5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54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5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5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5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5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5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6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63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65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68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6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70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57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7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7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79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8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81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8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8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584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58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586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8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8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8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59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0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1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2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3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4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41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42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643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44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645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4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4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4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4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5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5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52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53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654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55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656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5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5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5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6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6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6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63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64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665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66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667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6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6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7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7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7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67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74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75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676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677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678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679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680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681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682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8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69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0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1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1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1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1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71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5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6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7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7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8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8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8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8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9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9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9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79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79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0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0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0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0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1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1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1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2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2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2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2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3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3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3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4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4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4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5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5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5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5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5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6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6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6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6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7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7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7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7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8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8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8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8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8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9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9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89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89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0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0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0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0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1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1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1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1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2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2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2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3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3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3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4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4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4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4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5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5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5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6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6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6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6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7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7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7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7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7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8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8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8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8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9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9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99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99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0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0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0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0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0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1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1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1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2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2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2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3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3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3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3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4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4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4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5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5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5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5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6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6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06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6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6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6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6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6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6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6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7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89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0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1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2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3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4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5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6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7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523240</xdr:rowOff>
    </xdr:to>
    <xdr:sp>
      <xdr:nvSpPr>
        <xdr:cNvPr id="1098" name="Text Box 1025"/>
        <xdr:cNvSpPr txBox="1">
          <a:spLocks noChangeArrowheads="1"/>
        </xdr:cNvSpPr>
      </xdr:nvSpPr>
      <xdr:spPr>
        <a:xfrm>
          <a:off x="914400" y="22955250"/>
          <a:ext cx="7620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09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0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5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6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6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6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6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7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7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7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7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8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8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8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8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8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9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9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19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19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0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0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0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0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1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1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1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1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2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2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2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3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3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3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4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4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4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4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5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5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5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6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6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6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6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7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7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7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7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7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8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8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8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8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9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9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29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29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0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0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0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0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0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1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1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1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2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2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2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3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3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3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3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4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4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4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5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5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5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5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6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6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6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6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6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7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7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7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7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8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8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8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8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9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9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9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39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39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0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0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0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0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1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1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1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1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21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22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27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28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2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33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34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5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6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3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39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40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1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2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3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4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45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523875</xdr:rowOff>
    </xdr:to>
    <xdr:sp>
      <xdr:nvSpPr>
        <xdr:cNvPr id="1446" name="Text Box 1025"/>
        <xdr:cNvSpPr txBox="1">
          <a:spLocks noChangeArrowheads="1"/>
        </xdr:cNvSpPr>
      </xdr:nvSpPr>
      <xdr:spPr>
        <a:xfrm>
          <a:off x="914400" y="22955250"/>
          <a:ext cx="76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7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8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49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25</xdr:row>
      <xdr:rowOff>375285</xdr:rowOff>
    </xdr:to>
    <xdr:sp>
      <xdr:nvSpPr>
        <xdr:cNvPr id="1450" name="Text Box 1025"/>
        <xdr:cNvSpPr txBox="1">
          <a:spLocks noChangeArrowheads="1"/>
        </xdr:cNvSpPr>
      </xdr:nvSpPr>
      <xdr:spPr>
        <a:xfrm>
          <a:off x="914400" y="22955250"/>
          <a:ext cx="7620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5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5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5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59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6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61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6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6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64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6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66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6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6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6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7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7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7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7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7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75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7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77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7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7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80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8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82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8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8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9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91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9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93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9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9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496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49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498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49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50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50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50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50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50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0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0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507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0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509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1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1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512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51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514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1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1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1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1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1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2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2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2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2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2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2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2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2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2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2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3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3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3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3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4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4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4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4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4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5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5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5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5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5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5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5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5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5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5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6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6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6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6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7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7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7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7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7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8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8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8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8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8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8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8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8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8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8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9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9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59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59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0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0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0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0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0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1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1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1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1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1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1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1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1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1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1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2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2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2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2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63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3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3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3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63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3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3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3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3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3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4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5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6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7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8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689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690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691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692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693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69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00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01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702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03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704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0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0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0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0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0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1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11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12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713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14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715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1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1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1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1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2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72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22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23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724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725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726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2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2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2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3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3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3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3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3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35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3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37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3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3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40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4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42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4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4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5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51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5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53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5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5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56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5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58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5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6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61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62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63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64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65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6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67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68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69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70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7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72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73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74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75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76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77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78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79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8890</xdr:rowOff>
    </xdr:to>
    <xdr:sp>
      <xdr:nvSpPr>
        <xdr:cNvPr id="1780" name="Text Box 1025"/>
        <xdr:cNvSpPr txBox="1">
          <a:spLocks noChangeArrowheads="1"/>
        </xdr:cNvSpPr>
      </xdr:nvSpPr>
      <xdr:spPr>
        <a:xfrm>
          <a:off x="914400" y="22383750"/>
          <a:ext cx="76200" cy="1151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1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2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83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4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85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6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7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29845</xdr:rowOff>
    </xdr:to>
    <xdr:sp>
      <xdr:nvSpPr>
        <xdr:cNvPr id="1788" name="Text Box 1025"/>
        <xdr:cNvSpPr txBox="1">
          <a:spLocks noChangeArrowheads="1"/>
        </xdr:cNvSpPr>
      </xdr:nvSpPr>
      <xdr:spPr>
        <a:xfrm>
          <a:off x="971550" y="22383750"/>
          <a:ext cx="76200" cy="1172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148590</xdr:rowOff>
    </xdr:to>
    <xdr:sp>
      <xdr:nvSpPr>
        <xdr:cNvPr id="1789" name="Text Box 1025"/>
        <xdr:cNvSpPr txBox="1">
          <a:spLocks noChangeArrowheads="1"/>
        </xdr:cNvSpPr>
      </xdr:nvSpPr>
      <xdr:spPr>
        <a:xfrm>
          <a:off x="914400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148590</xdr:rowOff>
    </xdr:to>
    <xdr:sp>
      <xdr:nvSpPr>
        <xdr:cNvPr id="1790" name="Text Box 1025"/>
        <xdr:cNvSpPr txBox="1">
          <a:spLocks noChangeArrowheads="1"/>
        </xdr:cNvSpPr>
      </xdr:nvSpPr>
      <xdr:spPr>
        <a:xfrm>
          <a:off x="1621155" y="22383750"/>
          <a:ext cx="762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79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79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0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0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0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0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1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1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1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1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2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2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2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3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3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3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3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4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4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4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4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5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5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5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6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6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6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6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7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7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7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7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8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1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2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7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88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8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93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94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5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6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89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899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900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1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2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3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4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905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593090</xdr:rowOff>
    </xdr:to>
    <xdr:sp>
      <xdr:nvSpPr>
        <xdr:cNvPr id="1906" name="Text Box 1025"/>
        <xdr:cNvSpPr txBox="1">
          <a:spLocks noChangeArrowheads="1"/>
        </xdr:cNvSpPr>
      </xdr:nvSpPr>
      <xdr:spPr>
        <a:xfrm>
          <a:off x="914400" y="22383750"/>
          <a:ext cx="76200" cy="173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7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8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09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589915</xdr:rowOff>
    </xdr:to>
    <xdr:sp>
      <xdr:nvSpPr>
        <xdr:cNvPr id="1910" name="Text Box 1025"/>
        <xdr:cNvSpPr txBox="1">
          <a:spLocks noChangeArrowheads="1"/>
        </xdr:cNvSpPr>
      </xdr:nvSpPr>
      <xdr:spPr>
        <a:xfrm>
          <a:off x="914400" y="22383750"/>
          <a:ext cx="76200" cy="173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1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2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3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4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8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59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6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6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6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6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6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65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66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967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68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969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0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7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76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77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978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79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980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1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8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87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88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1989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90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1991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2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3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4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5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6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9525</xdr:rowOff>
    </xdr:to>
    <xdr:sp>
      <xdr:nvSpPr>
        <xdr:cNvPr id="1997" name="Text Box 1025"/>
        <xdr:cNvSpPr txBox="1">
          <a:spLocks noChangeArrowheads="1"/>
        </xdr:cNvSpPr>
      </xdr:nvSpPr>
      <xdr:spPr>
        <a:xfrm>
          <a:off x="914400" y="22383750"/>
          <a:ext cx="762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98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1999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23</xdr:row>
      <xdr:rowOff>0</xdr:rowOff>
    </xdr:from>
    <xdr:to>
      <xdr:col>2</xdr:col>
      <xdr:colOff>133350</xdr:colOff>
      <xdr:row>25</xdr:row>
      <xdr:rowOff>30480</xdr:rowOff>
    </xdr:to>
    <xdr:sp>
      <xdr:nvSpPr>
        <xdr:cNvPr id="2000" name="Text Box 1025"/>
        <xdr:cNvSpPr txBox="1">
          <a:spLocks noChangeArrowheads="1"/>
        </xdr:cNvSpPr>
      </xdr:nvSpPr>
      <xdr:spPr>
        <a:xfrm>
          <a:off x="971550" y="22383750"/>
          <a:ext cx="76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25</xdr:row>
      <xdr:rowOff>150495</xdr:rowOff>
    </xdr:to>
    <xdr:sp>
      <xdr:nvSpPr>
        <xdr:cNvPr id="2001" name="Text Box 1025"/>
        <xdr:cNvSpPr txBox="1">
          <a:spLocks noChangeArrowheads="1"/>
        </xdr:cNvSpPr>
      </xdr:nvSpPr>
      <xdr:spPr>
        <a:xfrm>
          <a:off x="914400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173935</xdr:colOff>
      <xdr:row>23</xdr:row>
      <xdr:rowOff>0</xdr:rowOff>
    </xdr:from>
    <xdr:to>
      <xdr:col>3</xdr:col>
      <xdr:colOff>250135</xdr:colOff>
      <xdr:row>25</xdr:row>
      <xdr:rowOff>150495</xdr:rowOff>
    </xdr:to>
    <xdr:sp>
      <xdr:nvSpPr>
        <xdr:cNvPr id="2002" name="Text Box 1025"/>
        <xdr:cNvSpPr txBox="1">
          <a:spLocks noChangeArrowheads="1"/>
        </xdr:cNvSpPr>
      </xdr:nvSpPr>
      <xdr:spPr>
        <a:xfrm>
          <a:off x="1621155" y="22383750"/>
          <a:ext cx="76200" cy="129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3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4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5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6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7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8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09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198782</xdr:colOff>
      <xdr:row>23</xdr:row>
      <xdr:rowOff>0</xdr:rowOff>
    </xdr:from>
    <xdr:to>
      <xdr:col>5</xdr:col>
      <xdr:colOff>274982</xdr:colOff>
      <xdr:row>25</xdr:row>
      <xdr:rowOff>381635</xdr:rowOff>
    </xdr:to>
    <xdr:sp>
      <xdr:nvSpPr>
        <xdr:cNvPr id="2010" name="Text Box 1025"/>
        <xdr:cNvSpPr txBox="1">
          <a:spLocks noChangeArrowheads="1"/>
        </xdr:cNvSpPr>
      </xdr:nvSpPr>
      <xdr:spPr>
        <a:xfrm>
          <a:off x="3303905" y="22383750"/>
          <a:ext cx="76200" cy="152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06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07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07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08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0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11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11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12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12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13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1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2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3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3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4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7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7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7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8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29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2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38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39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39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3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0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3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3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4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4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45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4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4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5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5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6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9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9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59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5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60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61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6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0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1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1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2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5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5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6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6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77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7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86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87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87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88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8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91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91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91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92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293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29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29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4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7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0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0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1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1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19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1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0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3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4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2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2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4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5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6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9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39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3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40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40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4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4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0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1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2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5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5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5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6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5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5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66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6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67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68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6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71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71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7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7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7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7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4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7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8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8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8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9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9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399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39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0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3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3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4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4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05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0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4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5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6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9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19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1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20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2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2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0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1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2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5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5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6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6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3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3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46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4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47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48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4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5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51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51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52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5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5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4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7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6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6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7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7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79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7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0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3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4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48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48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8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4902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0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1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2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3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4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5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6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7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4980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8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49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0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1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2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3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4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5058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5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6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7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8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0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0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1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2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2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2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2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512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136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1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214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292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2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370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3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448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4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5526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55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5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5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5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6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6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9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69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6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70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71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71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7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1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1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2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2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5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5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6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6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87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8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97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97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98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598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59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01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01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02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03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03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0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3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3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4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4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7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7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8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8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19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1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29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29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2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0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0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3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3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4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5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35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3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5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5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6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6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94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496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4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500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508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6512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65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5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2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5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5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6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6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6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7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7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7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78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7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81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81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8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8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8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8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4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4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7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7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8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699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69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0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0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0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0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0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3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3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4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4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15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1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5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6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6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9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29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2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30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3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31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3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2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5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5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6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6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4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4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5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5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5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58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5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61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61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62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6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63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6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3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4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4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7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8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7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7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89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89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8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0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0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3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3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4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795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79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5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5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6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6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9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09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0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10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10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1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1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1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1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2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5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5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6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27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2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37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37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38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38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3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414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416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420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428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8432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84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7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8484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8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4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0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1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2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3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4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5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8562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6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7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8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5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0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1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2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3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813435</xdr:rowOff>
    </xdr:to>
    <xdr:sp>
      <xdr:nvSpPr>
        <xdr:cNvPr id="8640" name="Text Box 1025"/>
        <xdr:cNvSpPr txBox="1"/>
      </xdr:nvSpPr>
      <xdr:spPr>
        <a:xfrm>
          <a:off x="9239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4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5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6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7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8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7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8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699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0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1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2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3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4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5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813435</xdr:rowOff>
    </xdr:to>
    <xdr:sp>
      <xdr:nvSpPr>
        <xdr:cNvPr id="8706" name="Text Box 1025"/>
        <xdr:cNvSpPr txBox="1"/>
      </xdr:nvSpPr>
      <xdr:spPr>
        <a:xfrm>
          <a:off x="91440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8718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8796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7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8874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8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8952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89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9030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7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8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09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</xdr:colOff>
      <xdr:row>26</xdr:row>
      <xdr:rowOff>0</xdr:rowOff>
    </xdr:from>
    <xdr:to>
      <xdr:col>2</xdr:col>
      <xdr:colOff>85725</xdr:colOff>
      <xdr:row>26</xdr:row>
      <xdr:rowOff>807085</xdr:rowOff>
    </xdr:to>
    <xdr:sp>
      <xdr:nvSpPr>
        <xdr:cNvPr id="9108" name="Text Box 1025"/>
        <xdr:cNvSpPr txBox="1"/>
      </xdr:nvSpPr>
      <xdr:spPr>
        <a:xfrm>
          <a:off x="9239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0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1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2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3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4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5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5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6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7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8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69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70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71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72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73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807085</xdr:rowOff>
    </xdr:to>
    <xdr:sp>
      <xdr:nvSpPr>
        <xdr:cNvPr id="9174" name="Text Box 1025"/>
        <xdr:cNvSpPr txBox="1"/>
      </xdr:nvSpPr>
      <xdr:spPr>
        <a:xfrm>
          <a:off x="91440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75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76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77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78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207010</xdr:rowOff>
    </xdr:to>
    <xdr:sp>
      <xdr:nvSpPr>
        <xdr:cNvPr id="9179" name="Text Box 1025"/>
        <xdr:cNvSpPr txBox="1">
          <a:spLocks noChangeArrowheads="1"/>
        </xdr:cNvSpPr>
      </xdr:nvSpPr>
      <xdr:spPr>
        <a:xfrm>
          <a:off x="914400" y="26003250"/>
          <a:ext cx="76200" cy="702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0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81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2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3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4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85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6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7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88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89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0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1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2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93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4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5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209550</xdr:rowOff>
    </xdr:to>
    <xdr:sp>
      <xdr:nvSpPr>
        <xdr:cNvPr id="9196" name="Text Box 1025"/>
        <xdr:cNvSpPr txBox="1">
          <a:spLocks noChangeArrowheads="1"/>
        </xdr:cNvSpPr>
      </xdr:nvSpPr>
      <xdr:spPr>
        <a:xfrm>
          <a:off x="914400" y="26003250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7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8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199" name="Text Box 1025"/>
        <xdr:cNvSpPr txBox="1">
          <a:spLocks noChangeArrowheads="1"/>
        </xdr:cNvSpPr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200" name="Text Box 1025"/>
        <xdr:cNvSpPr txBox="1"/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28</xdr:row>
      <xdr:rowOff>208915</xdr:rowOff>
    </xdr:to>
    <xdr:sp>
      <xdr:nvSpPr>
        <xdr:cNvPr id="9201" name="Text Box 1025"/>
        <xdr:cNvSpPr txBox="1"/>
      </xdr:nvSpPr>
      <xdr:spPr>
        <a:xfrm>
          <a:off x="914400" y="26003250"/>
          <a:ext cx="76200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202" name="Text Box 1025"/>
        <xdr:cNvSpPr txBox="1"/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200025</xdr:rowOff>
    </xdr:to>
    <xdr:sp>
      <xdr:nvSpPr>
        <xdr:cNvPr id="9203" name="Text Box 1025"/>
        <xdr:cNvSpPr txBox="1"/>
      </xdr:nvSpPr>
      <xdr:spPr>
        <a:xfrm>
          <a:off x="914400" y="260032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26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26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27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27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2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30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30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31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32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32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3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2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2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3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3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6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6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7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7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48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4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58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58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59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59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5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62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62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63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64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64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6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4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4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5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5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8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8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9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7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79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80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8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0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0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1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1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4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4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5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6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996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99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1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06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06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6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07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07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7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8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09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105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107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0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111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1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119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813435</xdr:rowOff>
    </xdr:to>
    <xdr:sp>
      <xdr:nvSpPr>
        <xdr:cNvPr id="10123" name="Text Box 1025"/>
        <xdr:cNvSpPr txBox="1"/>
      </xdr:nvSpPr>
      <xdr:spPr>
        <a:xfrm>
          <a:off x="400050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2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3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4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4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5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6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7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8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59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60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61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62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813435</xdr:rowOff>
    </xdr:to>
    <xdr:sp>
      <xdr:nvSpPr>
        <xdr:cNvPr id="10163" name="Text Box 1025"/>
        <xdr:cNvSpPr txBox="1"/>
      </xdr:nvSpPr>
      <xdr:spPr>
        <a:xfrm>
          <a:off x="390525" y="25050750"/>
          <a:ext cx="76200" cy="813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1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2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23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3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35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67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69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73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8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285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2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3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38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383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39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395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3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0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1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425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427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2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431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3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439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26</xdr:row>
      <xdr:rowOff>0</xdr:rowOff>
    </xdr:from>
    <xdr:to>
      <xdr:col>1</xdr:col>
      <xdr:colOff>85725</xdr:colOff>
      <xdr:row>26</xdr:row>
      <xdr:rowOff>807085</xdr:rowOff>
    </xdr:to>
    <xdr:sp>
      <xdr:nvSpPr>
        <xdr:cNvPr id="10443" name="Text Box 1025"/>
        <xdr:cNvSpPr txBox="1"/>
      </xdr:nvSpPr>
      <xdr:spPr>
        <a:xfrm>
          <a:off x="400050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4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5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6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7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8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2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3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4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5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6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7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8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499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500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26</xdr:row>
      <xdr:rowOff>807085</xdr:rowOff>
    </xdr:to>
    <xdr:sp>
      <xdr:nvSpPr>
        <xdr:cNvPr id="10501" name="Text Box 1025"/>
        <xdr:cNvSpPr txBox="1"/>
      </xdr:nvSpPr>
      <xdr:spPr>
        <a:xfrm>
          <a:off x="390525" y="25050750"/>
          <a:ext cx="76200" cy="807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ffy\&#26700;&#38754;\2024-3&#25253;&#27861;&#12289;&#26816;&#65288;&#31532;&#19968;&#27425;&#65289;\2024-3&#20943;&#21009;\2024-3&#31435;&#26696;&#26448;&#26009;\1&#30417;&#21306;2024-3&#26377;&#26399;&#20943;&#21009;&#23457;&#26680;&#2282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测"/>
      <sheetName val="余刑"/>
      <sheetName val="消费"/>
    </sheetNames>
    <sheetDataSet>
      <sheetData sheetId="0" refreshError="1">
        <row r="2">
          <cell r="Z2">
            <v>45540</v>
          </cell>
        </row>
        <row r="3">
          <cell r="C3" t="str">
            <v>姓名</v>
          </cell>
          <cell r="D3" t="str">
            <v>年龄</v>
          </cell>
          <cell r="E3" t="str">
            <v>罪名</v>
          </cell>
          <cell r="F3" t="str">
            <v>原判刑期</v>
          </cell>
          <cell r="G3" t="str">
            <v>原判起日</v>
          </cell>
          <cell r="H3" t="str">
            <v>判决时间</v>
          </cell>
          <cell r="I3" t="str">
            <v>入狱时间</v>
          </cell>
          <cell r="J3" t="str">
            <v>刑期变动</v>
          </cell>
          <cell r="K3" t="str">
            <v>上次减刑裁定送达时间</v>
          </cell>
          <cell r="L3" t="str">
            <v>刑期止日</v>
          </cell>
          <cell r="M3" t="str">
            <v>间隔时间</v>
          </cell>
          <cell r="N3" t="str">
            <v>余刑</v>
          </cell>
          <cell r="O3" t="str">
            <v>积极
分子</v>
          </cell>
          <cell r="P3" t="str">
            <v>表扬</v>
          </cell>
          <cell r="Q3" t="str">
            <v>行政
处罚</v>
          </cell>
          <cell r="R3" t="str">
            <v>从宽
情形</v>
          </cell>
          <cell r="S3" t="str">
            <v>从严
情形</v>
          </cell>
          <cell r="T3" t="str">
            <v>罚金刑</v>
          </cell>
          <cell r="U3" t="str">
            <v>罚金执行情况</v>
          </cell>
          <cell r="V3" t="str">
            <v>民事赔偿</v>
          </cell>
          <cell r="W3" t="str">
            <v>民事赔偿执行情况</v>
          </cell>
          <cell r="X3" t="str">
            <v>消费总记录（元）</v>
          </cell>
          <cell r="Y3" t="str">
            <v>月均消费（元</v>
          </cell>
          <cell r="Z3" t="str">
            <v>考核间隔期内评审定档情况</v>
          </cell>
        </row>
        <row r="4">
          <cell r="C4" t="str">
            <v>冯光磊</v>
          </cell>
          <cell r="D4">
            <v>53</v>
          </cell>
          <cell r="E4" t="str">
            <v>抢劫</v>
          </cell>
          <cell r="F4" t="str">
            <v>死缓</v>
          </cell>
          <cell r="G4" t="str">
            <v>2006.2.8</v>
          </cell>
          <cell r="H4" t="str">
            <v>2005.12.3</v>
          </cell>
          <cell r="I4" t="str">
            <v>2006.2.23</v>
          </cell>
          <cell r="J4" t="str">
            <v>2008年8月12日减为无期徒刑；2010年8月10日减为有期徒刑18年6个月；2013年5月31日减去1年8个月；2016年12月16日减去1年4个月；2019年7月15日不予减刑；2020年10月29日减去5个月</v>
          </cell>
          <cell r="K4" t="str">
            <v>2020.10.30</v>
          </cell>
          <cell r="L4" t="str">
            <v>2025.9.9</v>
          </cell>
          <cell r="M4" t="str">
            <v>3年10个月</v>
          </cell>
          <cell r="N4" t="str">
            <v>11个月</v>
          </cell>
        </row>
        <row r="4">
          <cell r="P4">
            <v>9</v>
          </cell>
          <cell r="Q4" t="str">
            <v>2021年10月11日，该犯违反劳动现场纪律，擅自离岗，不听组长劝阻扣3分。</v>
          </cell>
        </row>
        <row r="4">
          <cell r="S4" t="str">
            <v>前科</v>
          </cell>
          <cell r="T4" t="str">
            <v>没收个人全部财产</v>
          </cell>
          <cell r="U4" t="str">
            <v>未履行</v>
          </cell>
          <cell r="V4" t="str">
            <v>三人连带赔偿354173元</v>
          </cell>
          <cell r="W4" t="str">
            <v>未履行</v>
          </cell>
          <cell r="X4">
            <v>9915.37</v>
          </cell>
          <cell r="Y4">
            <v>215.55</v>
          </cell>
          <cell r="Z4" t="str">
            <v>20年上优秀、下优秀；21年上良好、下良好；22年已评审；23年已评审</v>
          </cell>
        </row>
        <row r="5">
          <cell r="C5" t="str">
            <v>耿豫华</v>
          </cell>
          <cell r="D5">
            <v>28</v>
          </cell>
          <cell r="E5" t="str">
            <v>开设赌场</v>
          </cell>
          <cell r="F5" t="str">
            <v>3年</v>
          </cell>
          <cell r="G5" t="str">
            <v>2022.7.22</v>
          </cell>
          <cell r="H5" t="str">
            <v>2023.2.22</v>
          </cell>
          <cell r="I5" t="str">
            <v>2023.4.13</v>
          </cell>
        </row>
        <row r="5">
          <cell r="L5" t="str">
            <v>2025.7.21</v>
          </cell>
          <cell r="M5" t="str">
            <v>1年4个月</v>
          </cell>
          <cell r="N5" t="str">
            <v>9个月</v>
          </cell>
        </row>
        <row r="5">
          <cell r="P5">
            <v>2</v>
          </cell>
        </row>
        <row r="5">
          <cell r="R5" t="str">
            <v>初犯</v>
          </cell>
          <cell r="S5" t="str">
            <v>主犯</v>
          </cell>
          <cell r="T5" t="str">
            <v>罚金5000元</v>
          </cell>
          <cell r="U5" t="str">
            <v>已履行</v>
          </cell>
        </row>
        <row r="5">
          <cell r="X5">
            <v>3781</v>
          </cell>
          <cell r="Y5">
            <v>236.3</v>
          </cell>
          <cell r="Z5" t="str">
            <v>23年已评审</v>
          </cell>
        </row>
        <row r="6">
          <cell r="C6" t="str">
            <v>何建新</v>
          </cell>
          <cell r="D6">
            <v>34</v>
          </cell>
          <cell r="E6" t="str">
            <v>抢劫</v>
          </cell>
          <cell r="F6" t="str">
            <v>无期徒刑</v>
          </cell>
          <cell r="G6" t="str">
            <v>2006.11.27</v>
          </cell>
          <cell r="H6" t="str">
            <v>2006.9.22</v>
          </cell>
          <cell r="I6" t="str">
            <v>2007.1.25、2008.5.13</v>
          </cell>
          <cell r="J6" t="str">
            <v>2009年11月20日减为有期徒刑19年6个月；2012年5月31日减去1年5个月；2015年1月29日减去1年2个月；2017年12月6日减去6个月；2020年6月28日减去6个月</v>
          </cell>
          <cell r="K6" t="str">
            <v>2020.6.28</v>
          </cell>
          <cell r="L6" t="str">
            <v>2025.10.19</v>
          </cell>
          <cell r="M6" t="str">
            <v>4年2个月</v>
          </cell>
          <cell r="N6" t="str">
            <v>1年</v>
          </cell>
        </row>
        <row r="6">
          <cell r="P6">
            <v>10</v>
          </cell>
        </row>
        <row r="6">
          <cell r="R6" t="str">
            <v>未成年犯</v>
          </cell>
          <cell r="S6" t="str">
            <v>主犯</v>
          </cell>
          <cell r="T6" t="str">
            <v>没收个人全部财产</v>
          </cell>
          <cell r="U6" t="str">
            <v>未履行</v>
          </cell>
          <cell r="V6" t="str">
            <v>法定代理人赔偿40000元</v>
          </cell>
          <cell r="W6" t="str">
            <v>履行5000元</v>
          </cell>
          <cell r="X6">
            <v>3075</v>
          </cell>
          <cell r="Y6">
            <v>61.51</v>
          </cell>
          <cell r="Z6" t="str">
            <v>20年上优秀、下优秀；21年上优秀、下优秀；22年已评审；23年已评审</v>
          </cell>
        </row>
        <row r="7">
          <cell r="C7" t="str">
            <v>胡元超</v>
          </cell>
          <cell r="D7">
            <v>48</v>
          </cell>
          <cell r="E7" t="str">
            <v>强奸</v>
          </cell>
          <cell r="F7" t="str">
            <v>4年</v>
          </cell>
          <cell r="G7" t="str">
            <v>2021.8.31</v>
          </cell>
          <cell r="H7" t="str">
            <v>2021.12.30</v>
          </cell>
          <cell r="I7" t="str">
            <v>2022.7.1</v>
          </cell>
        </row>
        <row r="7">
          <cell r="L7" t="str">
            <v>2025.8.30</v>
          </cell>
          <cell r="M7" t="str">
            <v>2年1个月</v>
          </cell>
          <cell r="N7" t="str">
            <v>10个月</v>
          </cell>
        </row>
        <row r="7">
          <cell r="P7">
            <v>4</v>
          </cell>
          <cell r="Q7" t="str">
            <v>2024年1月4日，在监舍罪犯胡元超在治疗过程中不遵医嘱（不按规定时间递交痰检样本）扣5分。</v>
          </cell>
          <cell r="R7" t="str">
            <v>初犯</v>
          </cell>
        </row>
        <row r="7">
          <cell r="X7">
            <v>4109.8</v>
          </cell>
          <cell r="Y7">
            <v>164.39</v>
          </cell>
          <cell r="Z7" t="str">
            <v>22年已评审；23年已评审</v>
          </cell>
        </row>
        <row r="8">
          <cell r="C8" t="str">
            <v>杨家豪</v>
          </cell>
          <cell r="D8">
            <v>19</v>
          </cell>
          <cell r="E8" t="str">
            <v>强奸</v>
          </cell>
          <cell r="F8" t="str">
            <v>2年</v>
          </cell>
          <cell r="G8" t="str">
            <v>2023.3.22</v>
          </cell>
          <cell r="H8" t="str">
            <v>2023.4.21</v>
          </cell>
          <cell r="I8" t="str">
            <v>2023.7.13</v>
          </cell>
        </row>
        <row r="8">
          <cell r="L8" t="str">
            <v>2025.1.8</v>
          </cell>
          <cell r="M8" t="str">
            <v>1年1个月</v>
          </cell>
          <cell r="N8" t="str">
            <v>3个月</v>
          </cell>
        </row>
        <row r="8">
          <cell r="P8" t="str">
            <v>1+612</v>
          </cell>
        </row>
        <row r="8">
          <cell r="R8" t="str">
            <v>未成年犯、初犯、偶犯、取得被害人谅解</v>
          </cell>
        </row>
        <row r="8">
          <cell r="X8">
            <v>2778</v>
          </cell>
          <cell r="Y8">
            <v>214</v>
          </cell>
          <cell r="Z8" t="str">
            <v>23年已评审</v>
          </cell>
        </row>
        <row r="9">
          <cell r="C9" t="str">
            <v>范凤西</v>
          </cell>
          <cell r="D9">
            <v>56</v>
          </cell>
          <cell r="E9" t="str">
            <v>强奸</v>
          </cell>
          <cell r="F9" t="str">
            <v>6年6个月</v>
          </cell>
          <cell r="G9" t="str">
            <v>2021.11.16</v>
          </cell>
          <cell r="H9" t="str">
            <v>2022.2.28</v>
          </cell>
          <cell r="I9" t="str">
            <v>2022.9.21</v>
          </cell>
        </row>
        <row r="9">
          <cell r="L9" t="str">
            <v>2028.5.15</v>
          </cell>
          <cell r="M9" t="str">
            <v>1年11个月</v>
          </cell>
          <cell r="N9" t="str">
            <v>3年7个月</v>
          </cell>
        </row>
        <row r="9">
          <cell r="P9">
            <v>3</v>
          </cell>
          <cell r="Q9" t="str">
            <v>2022年12月劳动欠产扣2分</v>
          </cell>
          <cell r="R9" t="str">
            <v>赔偿取得谅解、坦白、初犯</v>
          </cell>
        </row>
        <row r="9">
          <cell r="X9">
            <v>3246.5</v>
          </cell>
          <cell r="Y9">
            <v>141.15</v>
          </cell>
          <cell r="Z9" t="str">
            <v>22年已评审；23年已评审</v>
          </cell>
        </row>
        <row r="10">
          <cell r="C10" t="str">
            <v>郭志国</v>
          </cell>
          <cell r="D10">
            <v>52</v>
          </cell>
          <cell r="E10" t="str">
            <v>故意杀人</v>
          </cell>
          <cell r="F10" t="str">
            <v>死缓</v>
          </cell>
          <cell r="G10" t="str">
            <v>2013.11.21</v>
          </cell>
          <cell r="H10" t="str">
            <v>2013.10.31</v>
          </cell>
          <cell r="I10" t="str">
            <v>2013.12.27</v>
          </cell>
          <cell r="J10" t="str">
            <v>2016年3月8日减为无期徒刑；2019年6月14日减为有期徒刑25年；2022年3月29日减去5个月</v>
          </cell>
          <cell r="K10" t="str">
            <v>2022.3.30</v>
          </cell>
          <cell r="L10" t="str">
            <v>2044.1.13</v>
          </cell>
          <cell r="M10" t="str">
            <v>2年5个月</v>
          </cell>
          <cell r="N10" t="str">
            <v>19年3个月</v>
          </cell>
        </row>
        <row r="10">
          <cell r="P10">
            <v>4</v>
          </cell>
          <cell r="Q10" t="str">
            <v>2022年5月劳动欠产扣2分；2022年9月劳动欠产扣2分；2022年10月劳动欠产扣2分；2023年1月劳动欠产扣2分；2023年2月劳动欠产扣2分</v>
          </cell>
          <cell r="R10" t="str">
            <v>自首、初犯、偶犯</v>
          </cell>
        </row>
        <row r="10">
          <cell r="V10" t="str">
            <v>赔偿附带民事诉讼原告人经济损失50000元</v>
          </cell>
          <cell r="W10" t="str">
            <v>未履行</v>
          </cell>
          <cell r="X10">
            <v>5290</v>
          </cell>
          <cell r="Y10">
            <v>182.4</v>
          </cell>
          <cell r="Z10" t="str">
            <v>21年下良好；22年已评审；23年已评审</v>
          </cell>
        </row>
        <row r="11">
          <cell r="C11" t="str">
            <v>1、第2—14、18—23、28项由监区负责审核，审核人审核后签字确认：                ；
                                                                                      2、第15、26项由教育改造科负责审核，审核人审核后签字确认：                ；
3、第16—17项由狱政管理科负责审核，审核人审核后签字确认：                ； 
                                                                                      4、第24—25项由生活卫生科负责审核，审核人审核后签字确认：                ； </v>
          </cell>
        </row>
        <row r="13">
          <cell r="C13" t="str">
            <v>孟凡辉</v>
          </cell>
          <cell r="D13">
            <v>45</v>
          </cell>
          <cell r="E13" t="str">
            <v>贩卖毒品</v>
          </cell>
          <cell r="F13" t="str">
            <v>无期徒刑</v>
          </cell>
          <cell r="G13" t="str">
            <v>2012.5.22</v>
          </cell>
          <cell r="H13" t="str">
            <v>2012.4.10</v>
          </cell>
          <cell r="I13" t="str">
            <v>2012.5.25</v>
          </cell>
          <cell r="J13" t="str">
            <v>2014年12月2日减为有期徒刑20年；2016年12月25日减去10个月；2019年7月16日减去6个月；2022年4月25日减去7个月</v>
          </cell>
          <cell r="K13" t="str">
            <v>2022.4.26</v>
          </cell>
          <cell r="L13" t="str">
            <v>2033.1.1</v>
          </cell>
          <cell r="M13" t="str">
            <v>2年4个月</v>
          </cell>
          <cell r="N13" t="str">
            <v>8年3个月</v>
          </cell>
        </row>
        <row r="13">
          <cell r="P13">
            <v>6</v>
          </cell>
        </row>
        <row r="13">
          <cell r="T13" t="str">
            <v>没收个人全部财产；违法所得予以追缴</v>
          </cell>
          <cell r="U13" t="str">
            <v>已履行；已履行</v>
          </cell>
        </row>
        <row r="13">
          <cell r="X13">
            <v>10185.8</v>
          </cell>
          <cell r="Y13">
            <v>363.78</v>
          </cell>
          <cell r="Z13" t="str">
            <v>21年下优秀；22年已评审；23年已评审</v>
          </cell>
        </row>
        <row r="14">
          <cell r="C14" t="str">
            <v>司林栓</v>
          </cell>
          <cell r="D14">
            <v>51</v>
          </cell>
          <cell r="E14" t="str">
            <v>故意伤害</v>
          </cell>
          <cell r="F14" t="str">
            <v>死缓</v>
          </cell>
          <cell r="G14" t="str">
            <v>2007.3.14</v>
          </cell>
          <cell r="H14" t="str">
            <v>2007.3.8</v>
          </cell>
          <cell r="I14" t="str">
            <v>2007.4.12</v>
          </cell>
          <cell r="J14" t="str">
            <v>2009年8月25日减为无期徒刑；2011年11月20日减为有期徒刑19年6个月；2014年6月30日减去1年6个月；2016年12月16日减去1年2个月；2019年7月15日减去5个月；2022年3月29日减去5个月</v>
          </cell>
          <cell r="K14" t="str">
            <v>2022.3.30</v>
          </cell>
          <cell r="L14" t="str">
            <v>2027.11.19</v>
          </cell>
          <cell r="M14" t="str">
            <v>2年5个月</v>
          </cell>
          <cell r="N14" t="str">
            <v>3年1个月</v>
          </cell>
        </row>
        <row r="14">
          <cell r="P14">
            <v>6</v>
          </cell>
        </row>
        <row r="14">
          <cell r="S14" t="str">
            <v>主犯</v>
          </cell>
        </row>
        <row r="14">
          <cell r="V14" t="str">
            <v>互负连带赔偿60000元，其中个人赔偿30000元</v>
          </cell>
          <cell r="W14" t="str">
            <v>未履行</v>
          </cell>
          <cell r="X14">
            <v>4950.2</v>
          </cell>
          <cell r="Y14">
            <v>170.7</v>
          </cell>
          <cell r="Z14" t="str">
            <v>21年下优秀；22年已评审；23年已评审</v>
          </cell>
        </row>
        <row r="15">
          <cell r="C15" t="str">
            <v>张朋朋</v>
          </cell>
          <cell r="D15">
            <v>34</v>
          </cell>
          <cell r="E15" t="str">
            <v>强奸、抢劫</v>
          </cell>
          <cell r="F15" t="str">
            <v>20年</v>
          </cell>
          <cell r="G15" t="str">
            <v>2019.8.16</v>
          </cell>
          <cell r="H15" t="str">
            <v>2020.12.16</v>
          </cell>
          <cell r="I15" t="str">
            <v>2021.6.9</v>
          </cell>
        </row>
        <row r="15">
          <cell r="L15" t="str">
            <v>2039.8.15</v>
          </cell>
          <cell r="M15" t="str">
            <v>3年2个月</v>
          </cell>
          <cell r="N15" t="str">
            <v>14年10个月</v>
          </cell>
        </row>
        <row r="15">
          <cell r="P15">
            <v>5</v>
          </cell>
          <cell r="Q15" t="str">
            <v>2021年11月21日上午，与谷干国在生产劳动中发生争执，张朋朋动手打人扣5分； 2023年1月15日在生产劳动中因琐事还手打人扣10分； 2023年3月11日与同监舍罪犯孙义录发生争执动手打人扣20分； 2023年5月16日在生产工地动手打罪犯徐志强扣20分</v>
          </cell>
        </row>
        <row r="15">
          <cell r="S15" t="str">
            <v>累犯</v>
          </cell>
          <cell r="T15" t="str">
            <v>罚金50000元；责令退赔被害人损失50000元</v>
          </cell>
          <cell r="U15" t="str">
            <v>未履行；扣押赃款2323元已退还。</v>
          </cell>
        </row>
        <row r="15">
          <cell r="X15">
            <v>9283.9</v>
          </cell>
          <cell r="Y15">
            <v>244.31</v>
          </cell>
          <cell r="Z15" t="str">
            <v>21年下一般；22年已评审；23年已评审</v>
          </cell>
        </row>
        <row r="16">
          <cell r="C16" t="str">
            <v>张旭鹏</v>
          </cell>
          <cell r="D16">
            <v>46</v>
          </cell>
          <cell r="E16" t="str">
            <v>贩卖毒品</v>
          </cell>
          <cell r="F16" t="str">
            <v>无期徒刑</v>
          </cell>
          <cell r="G16" t="str">
            <v>2008.8.27</v>
          </cell>
          <cell r="H16" t="str">
            <v>2008.8.14</v>
          </cell>
          <cell r="I16" t="str">
            <v>2008.9.18</v>
          </cell>
          <cell r="J16" t="str">
            <v>2011年1月12日减为有期徒刑20年；2014年1月17日减去1年2个月；2016年12月16日减去8个月；2019年7月15日减去5个月；2022年3月29日减去5个月</v>
          </cell>
          <cell r="K16" t="str">
            <v>2022.3.30</v>
          </cell>
          <cell r="L16" t="str">
            <v>2028.5.11</v>
          </cell>
          <cell r="M16" t="str">
            <v>2年5个月</v>
          </cell>
          <cell r="N16" t="str">
            <v>3年7个月</v>
          </cell>
        </row>
        <row r="16">
          <cell r="P16">
            <v>6</v>
          </cell>
        </row>
        <row r="16">
          <cell r="S16" t="str">
            <v>主犯、累犯</v>
          </cell>
          <cell r="T16" t="str">
            <v>没收个人财产50000元</v>
          </cell>
          <cell r="U16" t="str">
            <v>已履行5000元</v>
          </cell>
        </row>
        <row r="16">
          <cell r="X16">
            <v>5114.15</v>
          </cell>
          <cell r="Y16">
            <v>176.35</v>
          </cell>
          <cell r="Z16" t="str">
            <v>21年下优秀；22年已评审；23年已评审</v>
          </cell>
        </row>
        <row r="17">
          <cell r="C17" t="str">
            <v>张亚林</v>
          </cell>
          <cell r="D17">
            <v>36</v>
          </cell>
          <cell r="E17" t="str">
            <v>抢劫</v>
          </cell>
          <cell r="F17" t="str">
            <v>死缓</v>
          </cell>
          <cell r="G17" t="str">
            <v>2009.8.16</v>
          </cell>
          <cell r="H17" t="str">
            <v>2009.7.17</v>
          </cell>
          <cell r="I17" t="str">
            <v>2009.9.9</v>
          </cell>
          <cell r="J17" t="str">
            <v>2011年11月20日减为无期徒刑；2014年3月28日减为有期徒刑18年9个月；2016年12月16日减去1年；2019年7月15日减去7个月；2022年3月29日减去6个月</v>
          </cell>
          <cell r="K17" t="str">
            <v>2022.3.30</v>
          </cell>
          <cell r="L17" t="str">
            <v>2030.11.27</v>
          </cell>
          <cell r="M17" t="str">
            <v>2年5个月</v>
          </cell>
          <cell r="N17" t="str">
            <v>6年1个月</v>
          </cell>
        </row>
        <row r="17">
          <cell r="P17">
            <v>6</v>
          </cell>
        </row>
        <row r="17">
          <cell r="S17" t="str">
            <v>主犯</v>
          </cell>
          <cell r="T17" t="str">
            <v>没收个人全部财产</v>
          </cell>
          <cell r="U17" t="str">
            <v>未履行</v>
          </cell>
          <cell r="V17" t="str">
            <v>三人共同赔偿6万元</v>
          </cell>
          <cell r="W17" t="str">
            <v>积极赔偿达成和解并取得谅解</v>
          </cell>
          <cell r="X17">
            <v>3458.8</v>
          </cell>
          <cell r="Y17">
            <v>119.27</v>
          </cell>
          <cell r="Z17" t="str">
            <v>21年下优秀；22年已评审；23年已评审</v>
          </cell>
        </row>
        <row r="18">
          <cell r="C18" t="str">
            <v>张言磊</v>
          </cell>
          <cell r="D18">
            <v>36</v>
          </cell>
          <cell r="E18" t="str">
            <v>故意杀人</v>
          </cell>
          <cell r="F18" t="str">
            <v>死缓</v>
          </cell>
          <cell r="G18" t="str">
            <v>2009.10.15</v>
          </cell>
          <cell r="H18" t="str">
            <v>2009.8.13</v>
          </cell>
          <cell r="I18" t="str">
            <v>2009.11.6</v>
          </cell>
          <cell r="J18" t="str">
            <v>2012年2月3日减为无期徒刑；2014年3月28日减为有期徒刑18年3个月；2016年12月16日减去1年2个月；2019年7月15日减去5个月；2022年3月29日减去5个月</v>
          </cell>
          <cell r="K18" t="str">
            <v>2022.3.30</v>
          </cell>
          <cell r="L18" t="str">
            <v>2030.6.27</v>
          </cell>
          <cell r="M18" t="str">
            <v>2年5个月</v>
          </cell>
          <cell r="N18" t="str">
            <v>5年8个月</v>
          </cell>
        </row>
        <row r="18">
          <cell r="P18">
            <v>6</v>
          </cell>
        </row>
        <row r="18">
          <cell r="V18" t="str">
            <v>单独赔偿4万元，2人共同赔偿7016元</v>
          </cell>
          <cell r="W18" t="str">
            <v>履行40000元</v>
          </cell>
          <cell r="X18">
            <v>6652</v>
          </cell>
          <cell r="Y18">
            <v>229.4</v>
          </cell>
          <cell r="Z18" t="str">
            <v>21年下优秀；22年已评审；23年已评审</v>
          </cell>
        </row>
        <row r="19">
          <cell r="C19" t="str">
            <v>1、第2—14、18—23、28项由监区负责审核，审核人审核后签字确认：                ；
                                                                                      2、第15、26项由教育改造科负责审核，审核人审核后签字确认：                ；
3、第16—17项由狱政管理科负责审核，审核人审核后签字确认：                ； 
                                                                                      4、第24—25项由生活卫生科负责审核，审核人审核后签字确认：                ；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30" workbookViewId="0">
      <selection activeCell="G32" sqref="G32"/>
    </sheetView>
  </sheetViews>
  <sheetFormatPr defaultColWidth="9" defaultRowHeight="14"/>
  <cols>
    <col min="1" max="1" width="5.125" customWidth="1"/>
    <col min="2" max="2" width="6.875" customWidth="1"/>
    <col min="3" max="3" width="7" customWidth="1"/>
    <col min="5" max="5" width="12.75" customWidth="1"/>
    <col min="6" max="6" width="28.875" customWidth="1"/>
    <col min="7" max="7" width="28.625" customWidth="1"/>
    <col min="8" max="8" width="15.125" customWidth="1"/>
    <col min="9" max="9" width="17.7166666666667" customWidth="1"/>
    <col min="10" max="10" width="9" style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20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6" t="s">
        <v>15</v>
      </c>
      <c r="H3" s="6" t="s">
        <v>16</v>
      </c>
      <c r="I3" s="7" t="s">
        <v>17</v>
      </c>
    </row>
    <row r="4" s="2" customFormat="1" ht="75" spans="1:9">
      <c r="A4" s="6">
        <v>2</v>
      </c>
      <c r="B4" s="7" t="s">
        <v>18</v>
      </c>
      <c r="C4" s="7" t="s">
        <v>19</v>
      </c>
      <c r="D4" s="7" t="s">
        <v>20</v>
      </c>
      <c r="E4" s="6" t="s">
        <v>21</v>
      </c>
      <c r="F4" s="6"/>
      <c r="G4" s="6" t="s">
        <v>22</v>
      </c>
      <c r="H4" s="6" t="s">
        <v>23</v>
      </c>
      <c r="I4" s="6" t="s">
        <v>17</v>
      </c>
    </row>
    <row r="5" s="2" customFormat="1" ht="105" spans="1:9">
      <c r="A5" s="6">
        <v>3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 t="s">
        <v>17</v>
      </c>
    </row>
    <row r="6" s="2" customFormat="1" ht="225" spans="1:9">
      <c r="A6" s="6">
        <v>4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17</v>
      </c>
    </row>
    <row r="7" s="2" customFormat="1" ht="52" spans="1:9">
      <c r="A7" s="6">
        <v>5</v>
      </c>
      <c r="B7" s="8" t="s">
        <v>38</v>
      </c>
      <c r="C7" s="8" t="s">
        <v>19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</row>
    <row r="8" s="2" customFormat="1" ht="78" spans="1:9">
      <c r="A8" s="6">
        <v>6</v>
      </c>
      <c r="B8" s="8" t="s">
        <v>45</v>
      </c>
      <c r="C8" s="8" t="s">
        <v>46</v>
      </c>
      <c r="D8" s="8" t="s">
        <v>47</v>
      </c>
      <c r="E8" s="8" t="s">
        <v>48</v>
      </c>
      <c r="F8" s="8" t="s">
        <v>49</v>
      </c>
      <c r="G8" s="8" t="s">
        <v>50</v>
      </c>
      <c r="H8" s="9" t="s">
        <v>51</v>
      </c>
      <c r="I8" s="8" t="s">
        <v>17</v>
      </c>
    </row>
    <row r="9" s="2" customFormat="1" ht="65" spans="1:9">
      <c r="A9" s="6">
        <v>7</v>
      </c>
      <c r="B9" s="9" t="s">
        <v>52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17</v>
      </c>
    </row>
    <row r="10" s="2" customFormat="1" ht="105" spans="1:9">
      <c r="A10" s="6">
        <v>8</v>
      </c>
      <c r="B10" s="7" t="s">
        <v>59</v>
      </c>
      <c r="C10" s="7" t="s">
        <v>60</v>
      </c>
      <c r="D10" s="7" t="s">
        <v>61</v>
      </c>
      <c r="E10" s="10">
        <v>42158</v>
      </c>
      <c r="F10" s="6" t="s">
        <v>62</v>
      </c>
      <c r="G10" s="6" t="s">
        <v>63</v>
      </c>
      <c r="H10" s="6" t="s">
        <v>64</v>
      </c>
      <c r="I10" s="6" t="s">
        <v>17</v>
      </c>
    </row>
    <row r="11" s="2" customFormat="1" ht="104" spans="1:9">
      <c r="A11" s="6">
        <v>9</v>
      </c>
      <c r="B11" s="11" t="s">
        <v>65</v>
      </c>
      <c r="C11" s="9" t="s">
        <v>66</v>
      </c>
      <c r="D11" s="9" t="s">
        <v>67</v>
      </c>
      <c r="E11" s="9" t="s">
        <v>68</v>
      </c>
      <c r="F11" s="9"/>
      <c r="G11" s="12" t="s">
        <v>69</v>
      </c>
      <c r="H11" s="9" t="s">
        <v>70</v>
      </c>
      <c r="I11" s="9" t="s">
        <v>17</v>
      </c>
    </row>
    <row r="12" s="2" customFormat="1" ht="75" spans="1:9">
      <c r="A12" s="6">
        <v>10</v>
      </c>
      <c r="B12" s="6" t="s">
        <v>71</v>
      </c>
      <c r="C12" s="6" t="s">
        <v>72</v>
      </c>
      <c r="D12" s="6" t="s">
        <v>73</v>
      </c>
      <c r="E12" s="6" t="s">
        <v>74</v>
      </c>
      <c r="F12" s="6"/>
      <c r="G12" s="6" t="s">
        <v>75</v>
      </c>
      <c r="H12" s="6" t="s">
        <v>76</v>
      </c>
      <c r="I12" s="6" t="s">
        <v>77</v>
      </c>
    </row>
    <row r="13" s="2" customFormat="1" ht="120" spans="1:9">
      <c r="A13" s="6">
        <v>11</v>
      </c>
      <c r="B13" s="6" t="s">
        <v>78</v>
      </c>
      <c r="C13" s="7" t="s">
        <v>72</v>
      </c>
      <c r="D13" s="7" t="s">
        <v>79</v>
      </c>
      <c r="E13" s="6" t="s">
        <v>80</v>
      </c>
      <c r="F13" s="6"/>
      <c r="G13" s="6" t="s">
        <v>81</v>
      </c>
      <c r="H13" s="6" t="s">
        <v>82</v>
      </c>
      <c r="I13" s="6" t="s">
        <v>44</v>
      </c>
    </row>
    <row r="14" s="2" customFormat="1" ht="69" spans="1:9">
      <c r="A14" s="6">
        <v>12</v>
      </c>
      <c r="B14" s="13" t="s">
        <v>83</v>
      </c>
      <c r="C14" s="13" t="s">
        <v>84</v>
      </c>
      <c r="D14" s="13" t="s">
        <v>85</v>
      </c>
      <c r="E14" s="14" t="s">
        <v>86</v>
      </c>
      <c r="F14" s="14"/>
      <c r="G14" s="12" t="s">
        <v>87</v>
      </c>
      <c r="H14" s="13" t="s">
        <v>88</v>
      </c>
      <c r="I14" s="45" t="s">
        <v>17</v>
      </c>
    </row>
    <row r="15" s="2" customFormat="1" ht="75" spans="1:9">
      <c r="A15" s="6">
        <v>13</v>
      </c>
      <c r="B15" s="6" t="s">
        <v>89</v>
      </c>
      <c r="C15" s="6" t="s">
        <v>90</v>
      </c>
      <c r="D15" s="6" t="s">
        <v>91</v>
      </c>
      <c r="E15" s="15" t="s">
        <v>92</v>
      </c>
      <c r="F15" s="16" t="s">
        <v>93</v>
      </c>
      <c r="G15" s="17" t="s">
        <v>94</v>
      </c>
      <c r="H15" s="17" t="s">
        <v>95</v>
      </c>
      <c r="I15" s="6" t="s">
        <v>17</v>
      </c>
    </row>
    <row r="16" s="2" customFormat="1" ht="75" spans="1:9">
      <c r="A16" s="6">
        <v>14</v>
      </c>
      <c r="B16" s="6" t="s">
        <v>96</v>
      </c>
      <c r="C16" s="6" t="s">
        <v>72</v>
      </c>
      <c r="D16" s="6" t="s">
        <v>33</v>
      </c>
      <c r="E16" s="6" t="s">
        <v>97</v>
      </c>
      <c r="F16" s="6" t="s">
        <v>98</v>
      </c>
      <c r="G16" s="6" t="s">
        <v>99</v>
      </c>
      <c r="H16" s="6" t="s">
        <v>100</v>
      </c>
      <c r="I16" s="6" t="s">
        <v>17</v>
      </c>
    </row>
    <row r="17" s="2" customFormat="1" ht="39" spans="1:9">
      <c r="A17" s="6">
        <v>15</v>
      </c>
      <c r="B17" s="18" t="s">
        <v>101</v>
      </c>
      <c r="C17" s="19" t="str">
        <f>VLOOKUP(B17,[1]预测!$C:$E,3,0)</f>
        <v>强奸</v>
      </c>
      <c r="D17" s="19" t="str">
        <f>VLOOKUP(B17,[1]预测!$C:$F,4,0)</f>
        <v>2年</v>
      </c>
      <c r="E17" s="19" t="s">
        <v>102</v>
      </c>
      <c r="F17" s="19"/>
      <c r="G17" s="20" t="s">
        <v>103</v>
      </c>
      <c r="H17" s="19" t="str">
        <f>VLOOKUP(B17,[1]预测!$C:$Z,24,0)</f>
        <v>23年已评审</v>
      </c>
      <c r="I17" s="6" t="s">
        <v>104</v>
      </c>
    </row>
    <row r="18" s="2" customFormat="1" ht="65" spans="1:9">
      <c r="A18" s="6">
        <v>16</v>
      </c>
      <c r="B18" s="21" t="s">
        <v>105</v>
      </c>
      <c r="C18" s="21" t="s">
        <v>106</v>
      </c>
      <c r="D18" s="21" t="s">
        <v>107</v>
      </c>
      <c r="E18" s="22" t="s">
        <v>108</v>
      </c>
      <c r="F18" s="23" t="s">
        <v>109</v>
      </c>
      <c r="G18" s="11" t="s">
        <v>110</v>
      </c>
      <c r="H18" s="24" t="s">
        <v>111</v>
      </c>
      <c r="I18" s="46" t="s">
        <v>77</v>
      </c>
    </row>
    <row r="19" s="2" customFormat="1" ht="91" spans="1:9">
      <c r="A19" s="6">
        <v>17</v>
      </c>
      <c r="B19" s="21" t="s">
        <v>112</v>
      </c>
      <c r="C19" s="21" t="s">
        <v>113</v>
      </c>
      <c r="D19" s="21" t="s">
        <v>114</v>
      </c>
      <c r="E19" s="25" t="s">
        <v>115</v>
      </c>
      <c r="F19" s="26" t="s">
        <v>116</v>
      </c>
      <c r="G19" s="11" t="s">
        <v>117</v>
      </c>
      <c r="H19" s="24" t="s">
        <v>118</v>
      </c>
      <c r="I19" s="46" t="s">
        <v>77</v>
      </c>
    </row>
    <row r="20" s="2" customFormat="1" ht="52" spans="1:9">
      <c r="A20" s="6">
        <v>18</v>
      </c>
      <c r="B20" s="8" t="s">
        <v>119</v>
      </c>
      <c r="C20" s="9" t="s">
        <v>120</v>
      </c>
      <c r="D20" s="9" t="s">
        <v>121</v>
      </c>
      <c r="E20" s="9" t="s">
        <v>122</v>
      </c>
      <c r="F20" s="9" t="s">
        <v>123</v>
      </c>
      <c r="G20" s="12" t="s">
        <v>124</v>
      </c>
      <c r="H20" s="9" t="s">
        <v>76</v>
      </c>
      <c r="I20" s="9" t="s">
        <v>125</v>
      </c>
    </row>
    <row r="21" s="2" customFormat="1" ht="52" spans="1:9">
      <c r="A21" s="6">
        <v>19</v>
      </c>
      <c r="B21" s="8" t="s">
        <v>126</v>
      </c>
      <c r="C21" s="9" t="s">
        <v>127</v>
      </c>
      <c r="D21" s="9" t="s">
        <v>47</v>
      </c>
      <c r="E21" s="9" t="s">
        <v>128</v>
      </c>
      <c r="F21" s="9" t="s">
        <v>129</v>
      </c>
      <c r="G21" s="12" t="s">
        <v>130</v>
      </c>
      <c r="H21" s="9" t="s">
        <v>76</v>
      </c>
      <c r="I21" s="9" t="s">
        <v>17</v>
      </c>
    </row>
    <row r="22" s="2" customFormat="1" ht="39" spans="1:9">
      <c r="A22" s="6">
        <v>20</v>
      </c>
      <c r="B22" s="8" t="s">
        <v>131</v>
      </c>
      <c r="C22" s="9" t="s">
        <v>132</v>
      </c>
      <c r="D22" s="9" t="s">
        <v>133</v>
      </c>
      <c r="E22" s="9" t="s">
        <v>134</v>
      </c>
      <c r="F22" s="9"/>
      <c r="G22" s="12" t="s">
        <v>135</v>
      </c>
      <c r="H22" s="9" t="s">
        <v>136</v>
      </c>
      <c r="I22" s="9" t="s">
        <v>77</v>
      </c>
    </row>
    <row r="23" s="3" customFormat="1" ht="45" spans="1:10">
      <c r="A23" s="6">
        <v>21</v>
      </c>
      <c r="B23" s="27" t="s">
        <v>137</v>
      </c>
      <c r="C23" s="28" t="s">
        <v>138</v>
      </c>
      <c r="D23" s="28" t="s">
        <v>139</v>
      </c>
      <c r="E23" s="29" t="s">
        <v>140</v>
      </c>
      <c r="F23" s="29"/>
      <c r="G23" s="30" t="s">
        <v>141</v>
      </c>
      <c r="H23" s="31" t="s">
        <v>136</v>
      </c>
      <c r="I23" s="47" t="s">
        <v>77</v>
      </c>
      <c r="J23" s="2"/>
    </row>
    <row r="24" s="3" customFormat="1" ht="45" spans="1:10">
      <c r="A24" s="6">
        <v>22</v>
      </c>
      <c r="B24" s="27" t="s">
        <v>142</v>
      </c>
      <c r="C24" s="28" t="s">
        <v>143</v>
      </c>
      <c r="D24" s="28" t="s">
        <v>144</v>
      </c>
      <c r="E24" s="29" t="s">
        <v>145</v>
      </c>
      <c r="F24" s="29"/>
      <c r="G24" s="30" t="s">
        <v>141</v>
      </c>
      <c r="H24" s="31" t="s">
        <v>136</v>
      </c>
      <c r="I24" s="48" t="s">
        <v>146</v>
      </c>
      <c r="J24" s="2"/>
    </row>
    <row r="25" s="3" customFormat="1" ht="45" spans="1:10">
      <c r="A25" s="6">
        <v>23</v>
      </c>
      <c r="B25" s="27" t="s">
        <v>147</v>
      </c>
      <c r="C25" s="28" t="s">
        <v>127</v>
      </c>
      <c r="D25" s="28" t="s">
        <v>148</v>
      </c>
      <c r="E25" s="29" t="s">
        <v>149</v>
      </c>
      <c r="F25" s="29"/>
      <c r="G25" s="30" t="s">
        <v>141</v>
      </c>
      <c r="H25" s="31" t="s">
        <v>136</v>
      </c>
      <c r="I25" s="47" t="s">
        <v>125</v>
      </c>
      <c r="J25" s="2"/>
    </row>
    <row r="26" s="3" customFormat="1" ht="120" spans="1:10">
      <c r="A26" s="6">
        <v>24</v>
      </c>
      <c r="B26" s="30" t="s">
        <v>150</v>
      </c>
      <c r="C26" s="30" t="s">
        <v>151</v>
      </c>
      <c r="D26" s="30" t="s">
        <v>26</v>
      </c>
      <c r="E26" s="32" t="s">
        <v>152</v>
      </c>
      <c r="F26" s="30" t="s">
        <v>153</v>
      </c>
      <c r="G26" s="33" t="s">
        <v>154</v>
      </c>
      <c r="H26" s="33" t="s">
        <v>111</v>
      </c>
      <c r="I26" s="30" t="s">
        <v>77</v>
      </c>
      <c r="J26" s="2"/>
    </row>
    <row r="27" s="3" customFormat="1" ht="75" spans="1:10">
      <c r="A27" s="6">
        <v>25</v>
      </c>
      <c r="B27" s="6" t="s">
        <v>155</v>
      </c>
      <c r="C27" s="6" t="s">
        <v>127</v>
      </c>
      <c r="D27" s="34" t="s">
        <v>144</v>
      </c>
      <c r="E27" s="34" t="s">
        <v>156</v>
      </c>
      <c r="F27" s="6"/>
      <c r="G27" s="35" t="s">
        <v>157</v>
      </c>
      <c r="H27" s="35" t="s">
        <v>158</v>
      </c>
      <c r="I27" s="49" t="s">
        <v>77</v>
      </c>
      <c r="J27" s="2"/>
    </row>
    <row r="28" s="3" customFormat="1" ht="39" spans="1:10">
      <c r="A28" s="6">
        <v>26</v>
      </c>
      <c r="B28" s="36" t="s">
        <v>159</v>
      </c>
      <c r="C28" s="36" t="s">
        <v>160</v>
      </c>
      <c r="D28" s="36" t="s">
        <v>144</v>
      </c>
      <c r="E28" s="36" t="s">
        <v>161</v>
      </c>
      <c r="F28" s="36" t="s">
        <v>56</v>
      </c>
      <c r="G28" s="12" t="s">
        <v>162</v>
      </c>
      <c r="H28" s="36" t="s">
        <v>158</v>
      </c>
      <c r="I28" s="36" t="s">
        <v>77</v>
      </c>
      <c r="J28" s="2"/>
    </row>
    <row r="29" s="3" customFormat="1" ht="52" spans="1:10">
      <c r="A29" s="6">
        <v>27</v>
      </c>
      <c r="B29" s="36" t="s">
        <v>163</v>
      </c>
      <c r="C29" s="36" t="s">
        <v>19</v>
      </c>
      <c r="D29" s="36" t="s">
        <v>164</v>
      </c>
      <c r="E29" s="36" t="s">
        <v>165</v>
      </c>
      <c r="F29" s="36" t="s">
        <v>56</v>
      </c>
      <c r="G29" s="11" t="s">
        <v>166</v>
      </c>
      <c r="H29" s="36" t="s">
        <v>167</v>
      </c>
      <c r="I29" s="36" t="s">
        <v>168</v>
      </c>
      <c r="J29" s="2"/>
    </row>
    <row r="30" s="3" customFormat="1" ht="42" spans="1:10">
      <c r="A30" s="6">
        <v>28</v>
      </c>
      <c r="B30" s="37" t="s">
        <v>169</v>
      </c>
      <c r="C30" s="37" t="s">
        <v>132</v>
      </c>
      <c r="D30" s="37" t="s">
        <v>170</v>
      </c>
      <c r="E30" s="37" t="s">
        <v>171</v>
      </c>
      <c r="F30" s="37"/>
      <c r="G30" s="37" t="s">
        <v>172</v>
      </c>
      <c r="H30" s="37" t="s">
        <v>136</v>
      </c>
      <c r="I30" s="37" t="s">
        <v>125</v>
      </c>
      <c r="J30" s="2"/>
    </row>
    <row r="31" s="3" customFormat="1" ht="45" spans="1:10">
      <c r="A31" s="6">
        <v>29</v>
      </c>
      <c r="B31" s="38" t="s">
        <v>173</v>
      </c>
      <c r="C31" s="38" t="s">
        <v>174</v>
      </c>
      <c r="D31" s="38" t="s">
        <v>148</v>
      </c>
      <c r="E31" s="39" t="s">
        <v>175</v>
      </c>
      <c r="F31" s="40"/>
      <c r="G31" s="6" t="s">
        <v>176</v>
      </c>
      <c r="H31" s="41" t="s">
        <v>158</v>
      </c>
      <c r="I31" s="41" t="s">
        <v>125</v>
      </c>
      <c r="J31" s="2"/>
    </row>
    <row r="32" s="3" customFormat="1" ht="70" spans="1:10">
      <c r="A32" s="6">
        <v>30</v>
      </c>
      <c r="B32" s="6" t="s">
        <v>177</v>
      </c>
      <c r="C32" s="6" t="s">
        <v>178</v>
      </c>
      <c r="D32" s="6" t="s">
        <v>54</v>
      </c>
      <c r="E32" s="6" t="s">
        <v>179</v>
      </c>
      <c r="F32" s="6" t="s">
        <v>180</v>
      </c>
      <c r="G32" s="37" t="s">
        <v>181</v>
      </c>
      <c r="H32" s="6" t="s">
        <v>76</v>
      </c>
      <c r="I32" s="6" t="s">
        <v>104</v>
      </c>
      <c r="J32" s="2"/>
    </row>
    <row r="33" s="3" customFormat="1" ht="60" spans="1:10">
      <c r="A33" s="6">
        <v>31</v>
      </c>
      <c r="B33" s="6" t="s">
        <v>182</v>
      </c>
      <c r="C33" s="6" t="s">
        <v>127</v>
      </c>
      <c r="D33" s="6" t="s">
        <v>164</v>
      </c>
      <c r="E33" s="6" t="s">
        <v>183</v>
      </c>
      <c r="F33" s="6"/>
      <c r="G33" s="6" t="s">
        <v>184</v>
      </c>
      <c r="H33" s="6" t="s">
        <v>185</v>
      </c>
      <c r="I33" s="6" t="s">
        <v>186</v>
      </c>
      <c r="J33" s="2"/>
    </row>
    <row r="34" s="3" customFormat="1" ht="39" spans="1:10">
      <c r="A34" s="6">
        <v>32</v>
      </c>
      <c r="B34" s="9" t="s">
        <v>187</v>
      </c>
      <c r="C34" s="9" t="s">
        <v>178</v>
      </c>
      <c r="D34" s="9" t="s">
        <v>164</v>
      </c>
      <c r="E34" s="9" t="s">
        <v>188</v>
      </c>
      <c r="F34" s="9"/>
      <c r="G34" s="42" t="s">
        <v>189</v>
      </c>
      <c r="H34" s="9" t="s">
        <v>158</v>
      </c>
      <c r="I34" s="9" t="s">
        <v>168</v>
      </c>
      <c r="J34" s="2"/>
    </row>
    <row r="35" s="3" customFormat="1" ht="39" spans="1:10">
      <c r="A35" s="6">
        <v>33</v>
      </c>
      <c r="B35" s="9" t="s">
        <v>190</v>
      </c>
      <c r="C35" s="9" t="s">
        <v>127</v>
      </c>
      <c r="D35" s="9" t="s">
        <v>148</v>
      </c>
      <c r="E35" s="9" t="s">
        <v>191</v>
      </c>
      <c r="F35" s="9" t="s">
        <v>56</v>
      </c>
      <c r="G35" s="43" t="s">
        <v>192</v>
      </c>
      <c r="H35" s="9" t="s">
        <v>158</v>
      </c>
      <c r="I35" s="9" t="s">
        <v>193</v>
      </c>
      <c r="J35" s="2"/>
    </row>
    <row r="36" s="3" customFormat="1" ht="45" spans="1:10">
      <c r="A36" s="6">
        <v>34</v>
      </c>
      <c r="B36" s="7" t="s">
        <v>194</v>
      </c>
      <c r="C36" s="7" t="s">
        <v>19</v>
      </c>
      <c r="D36" s="7" t="s">
        <v>148</v>
      </c>
      <c r="E36" s="7" t="s">
        <v>195</v>
      </c>
      <c r="F36" s="7"/>
      <c r="G36" s="6" t="s">
        <v>196</v>
      </c>
      <c r="H36" s="7" t="s">
        <v>158</v>
      </c>
      <c r="I36" s="6" t="s">
        <v>125</v>
      </c>
      <c r="J36" s="2"/>
    </row>
    <row r="37" s="3" customFormat="1" ht="42" spans="1:10">
      <c r="A37" s="6">
        <v>35</v>
      </c>
      <c r="B37" s="44" t="s">
        <v>197</v>
      </c>
      <c r="C37" s="44" t="s">
        <v>198</v>
      </c>
      <c r="D37" s="44" t="s">
        <v>54</v>
      </c>
      <c r="E37" s="44" t="s">
        <v>199</v>
      </c>
      <c r="F37" s="44" t="s">
        <v>200</v>
      </c>
      <c r="G37" s="44" t="s">
        <v>201</v>
      </c>
      <c r="H37" s="44" t="s">
        <v>56</v>
      </c>
      <c r="I37" s="44" t="s">
        <v>202</v>
      </c>
      <c r="J37" s="2"/>
    </row>
    <row r="38" s="3" customFormat="1" spans="10:10">
      <c r="J38" s="2"/>
    </row>
    <row r="39" s="3" customFormat="1" spans="10:10">
      <c r="J39" s="2"/>
    </row>
    <row r="40" s="3" customFormat="1" spans="10:10">
      <c r="J40" s="2"/>
    </row>
    <row r="41" s="3" customFormat="1" spans="10:10">
      <c r="J41" s="2"/>
    </row>
    <row r="42" s="3" customFormat="1" spans="10:10">
      <c r="J42" s="2"/>
    </row>
    <row r="43" s="3" customFormat="1" spans="10:10">
      <c r="J43" s="2"/>
    </row>
    <row r="44" s="3" customFormat="1" spans="10:10">
      <c r="J44" s="2"/>
    </row>
    <row r="45" s="3" customFormat="1" spans="10:10">
      <c r="J45" s="2"/>
    </row>
    <row r="46" s="3" customFormat="1" spans="10:10">
      <c r="J46" s="2"/>
    </row>
    <row r="47" s="3" customFormat="1" spans="10:10">
      <c r="J47" s="2"/>
    </row>
  </sheetData>
  <mergeCells count="1">
    <mergeCell ref="A1:I1"/>
  </mergeCells>
  <conditionalFormatting sqref="B25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1" priority="4"/>
    <cfRule type="duplicateValues" dxfId="1" priority="3"/>
    <cfRule type="duplicateValues" dxfId="1" priority="2"/>
  </conditionalFormatting>
  <conditionalFormatting sqref="B33">
    <cfRule type="duplicateValues" dxfId="1" priority="1"/>
  </conditionalFormatting>
  <conditionalFormatting sqref="B23:B24">
    <cfRule type="duplicateValues" dxfId="1" priority="12"/>
    <cfRule type="duplicateValues" dxfId="1" priority="11"/>
    <cfRule type="duplicateValues" dxfId="1" priority="10"/>
    <cfRule type="duplicateValues" dxfId="1" priority="9"/>
  </conditionalFormatting>
  <pageMargins left="0.700694444444445" right="0.700694444444445" top="0.751388888888889" bottom="0.751388888888889" header="0.297916666666667" footer="0.297916666666667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0</cp:lastModifiedBy>
  <dcterms:created xsi:type="dcterms:W3CDTF">2015-06-06T02:17:00Z</dcterms:created>
  <dcterms:modified xsi:type="dcterms:W3CDTF">2024-11-13T01:46:15Z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38E4A79FC2C246DBBEB920D8E94976EB_13</vt:lpwstr>
  </property>
</Properties>
</file>